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43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<sst xmlns="http://schemas.openxmlformats.org/spreadsheetml/2006/main" count="28" uniqueCount="26">
  <si>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Fewer telephone support calls </t>
  </si>
  <si>
    <t xml:space="preserve">Fewer onsite support calls </t>
  </si>
  <si>
    <t xml:space="preserve">Increased equipment sales </t>
  </si>
  <si>
    <t>Hard Benefits</t>
  </si>
  <si>
    <t xml:space="preserve">Customer satisfaction </t>
  </si>
  <si>
    <t xml:space="preserve">Employee self-confidence </t>
  </si>
  <si>
    <t xml:space="preserve">Improved employee performance appraisals </t>
  </si>
  <si>
    <t>Soft Benefits</t>
  </si>
  <si>
    <t>Costs</t>
  </si>
  <si>
    <t>Course development</t>
  </si>
  <si>
    <t>Value</t>
  </si>
  <si>
    <t>Total Benefit</t>
  </si>
  <si>
    <t>Amount (Annual)</t>
  </si>
  <si>
    <t>Intangible</t>
  </si>
  <si>
    <t>$100 per call</t>
  </si>
  <si>
    <t>$50 per call</t>
  </si>
  <si>
    <t>Total</t>
  </si>
  <si>
    <t>$20,000 per unit</t>
  </si>
  <si>
    <t>$30,000 per hour CBT development</t>
  </si>
  <si>
    <t>Total Cost</t>
  </si>
  <si>
    <t>ROI</t>
  </si>
  <si>
    <t>Cost Benefit Ratio</t>
  </si>
  <si>
    <t xml:space="preserve">Employee time off from work </t>
  </si>
  <si>
    <t>1 hour of training @ $50.00 per hour</t>
  </si>
  <si>
    <t>LMS deployment/maintenance</t>
  </si>
  <si>
    <t>$300.00 per month for SaaS platform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</si>
</sst>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8.140625" style="0" bestFit="1" customWidth="1"/>
    <col min="2" max="2" width="16.28125" style="3" bestFit="1" customWidth="1"/>
    <col min="3" max="3" width="17.421875" style="3" bestFit="1" customWidth="1"/>
    <col min="4" max="4" width="12.57421875" style="5" bestFit="1" customWidth="1"/>
  </cols>
  <sheetData>
    <row r="1" spans="1:4" s="1" customFormat="1" ht="12.75">
      <c r="A1" s="1" t="s">
        <v>3</v>
      </c>
      <c r="B1" s="2" t="s">
        <v>12</v>
      </c>
      <c r="C1" s="2" t="s">
        <v>10</v>
      </c>
      <c r="D1" s="6" t="s">
        <v>16</v>
      </c>
    </row>
    <row r="2" spans="1:4" ht="12.75">
      <c r="A2" t="s">
        <v>0</v>
      </c>
      <c r="B2" s="3">
        <v>10</v>
      </c>
      <c r="C2" s="3" t="s">
        <v>15</v>
      </c>
      <c r="D2" s="5">
        <f>B2*50</f>
        <v>500</v>
      </c>
    </row>
    <row r="3" spans="1:4" ht="12.75">
      <c r="A3" t="s">
        <v>1</v>
      </c>
      <c r="B3" s="3">
        <v>10</v>
      </c>
      <c r="C3" s="3" t="s">
        <v>14</v>
      </c>
      <c r="D3" s="5">
        <f>B3*100</f>
        <v>1000</v>
      </c>
    </row>
    <row r="4" spans="1:4" ht="12.75">
      <c r="A4" t="s">
        <v>2</v>
      </c>
      <c r="B4" s="3">
        <v>5</v>
      </c>
      <c r="C4" s="3" t="s">
        <v>17</v>
      </c>
      <c r="D4" s="5">
        <f>B4*20000</f>
        <v>100000</v>
      </c>
    </row>
    <row r="6" spans="1:4" s="1" customFormat="1" ht="12.75">
      <c r="A6" s="1" t="s">
        <v>7</v>
      </c>
      <c r="B6" s="2"/>
      <c r="C6" s="2"/>
      <c r="D6" s="4"/>
    </row>
    <row r="7" spans="1:4" ht="12.75">
      <c r="A7" t="s">
        <v>4</v>
      </c>
      <c r="C7" s="3" t="s">
        <v>13</v>
      </c>
      <c r="D7" s="5">
        <v>0</v>
      </c>
    </row>
    <row r="8" spans="1:4" ht="12.75">
      <c r="A8" t="s">
        <v>5</v>
      </c>
      <c r="C8" s="3" t="s">
        <v>13</v>
      </c>
      <c r="D8" s="5">
        <v>0</v>
      </c>
    </row>
    <row r="9" spans="1:4" ht="12.75">
      <c r="A9" t="s">
        <v>6</v>
      </c>
      <c r="C9" s="3" t="s">
        <v>13</v>
      </c>
      <c r="D9" s="5">
        <v>0</v>
      </c>
    </row>
    <row r="11" spans="3:4" ht="12.75">
      <c r="C11" s="6" t="s">
        <v>11</v>
      </c>
      <c r="D11" s="5">
        <f>SUM(D2:D9)</f>
        <v>101500</v>
      </c>
    </row>
    <row r="12" ht="12.75">
      <c r="D12" s="4"/>
    </row>
    <row r="13" spans="1:4" s="1" customFormat="1" ht="12.75">
      <c r="A13" s="1" t="s">
        <v>8</v>
      </c>
      <c r="B13" s="2"/>
      <c r="C13" s="2"/>
      <c r="D13" s="4"/>
    </row>
    <row r="14" spans="1:4" ht="25.5">
      <c r="A14" s="10" t="s">
        <v>9</v>
      </c>
      <c r="B14" s="11">
        <v>1</v>
      </c>
      <c r="C14" s="9" t="s">
        <v>18</v>
      </c>
      <c r="D14" s="12">
        <f>B14*30000</f>
        <v>30000</v>
      </c>
    </row>
    <row r="15" spans="1:4" ht="25.5">
      <c r="A15" s="10" t="s">
        <v>24</v>
      </c>
      <c r="B15" s="11">
        <v>50</v>
      </c>
      <c r="C15" s="9" t="s">
        <v>25</v>
      </c>
      <c r="D15" s="12">
        <f>B15*300</f>
        <v>15000</v>
      </c>
    </row>
    <row r="16" spans="1:4" ht="25.5">
      <c r="A16" s="10" t="s">
        <v>22</v>
      </c>
      <c r="B16" s="11">
        <v>50</v>
      </c>
      <c r="C16" s="9" t="s">
        <v>23</v>
      </c>
      <c r="D16" s="12">
        <f>B16*50</f>
        <v>2500</v>
      </c>
    </row>
    <row r="18" spans="3:4" ht="12.75">
      <c r="C18" s="7" t="s">
        <v>19</v>
      </c>
      <c r="D18" s="5">
        <f>SUM(D14:D17)</f>
        <v>47500</v>
      </c>
    </row>
    <row r="20" spans="3:4" ht="12.75">
      <c r="C20" s="7" t="s">
        <v>20</v>
      </c>
      <c r="D20" s="13">
        <f>((D11-D18)/D18)</f>
        <v>1.1368421052631579</v>
      </c>
    </row>
    <row r="22" spans="3:4" ht="12.75">
      <c r="C22" s="7" t="s">
        <v>21</v>
      </c>
      <c r="D22" s="8">
        <f>D11/D18</f>
        <v>2.136842105263158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Obsidian Learning</dc:creator>
  <cp:keywords/>
  <dc:description/>
  <cp:lastModifiedBy>Stephen Victor</cp:lastModifiedBy>
  <dcterms:created xsi:type="dcterms:W3CDTF">2008-05-24T18:16:33Z</dcterms:created>
  <dcterms:modified xsi:type="dcterms:W3CDTF">2015-10-30T17:34:53Z</dcterms:modified>
  <cp:category/>
  <cp:version/>
  <cp:contentType/>
  <cp:contentStatus/>
</cp:coreProperties>
</file>